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<sst xmlns="http://schemas.openxmlformats.org/spreadsheetml/2006/main" count="914" uniqueCount="841">
  <si>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</si>
  <si>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</si>
  <si>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</si>
  <si>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</si>
  <si>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</si>
  <si>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</si>
  <si>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</si>
  <si>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</si>
  <si>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</si>
  <si>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</si>
  <si>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</si>
  <si>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</si>
  <si>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</si>
  <si>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</si>
  <si>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</si>
  <si>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</si>
  <si>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</si>
  <si>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</si>
  <si>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</si>
  <si>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</si>
  <si>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</si>
  <si>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</si>
  <si>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</si>
  <si>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</si>
  <si>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</si>
  <si>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</si>
  <si>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</si>
  <si>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</si>
  <si>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</si>
  <si>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</si>
  <si>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</si>
  <si>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</si>
  <si>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</si>
  <si>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</si>
  <si>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</si>
  <si>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</si>
  <si>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</si>
  <si>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</si>
  <si>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</si>
  <si>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</si>
  <si>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</si>
  <si>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</si>
  <si>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</si>
  <si>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</si>
  <si>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</si>
  <si>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</si>
  <si>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</si>
  <si>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</si>
  <si>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</si>
  <si>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</si>
  <si>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</si>
  <si>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</si>
  <si>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</si>
  <si>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</si>
  <si>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</si>
  <si>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</si>
  <si>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</si>
  <si>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</si>
  <si>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</si>
  <si>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</si>
  <si>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</si>
  <si>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</si>
  <si>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</si>
  <si>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</si>
  <si>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</si>
  <si>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</si>
  <si>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</si>
  <si>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</si>
  <si>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</si>
  <si>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</si>
  <si>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</si>
  <si>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</si>
  <si>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</si>
  <si>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</si>
  <si>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</si>
  <si>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</si>
  <si>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</si>
  <si>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</si>
  <si>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</si>
  <si>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</si>
  <si>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</si>
  <si>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</si>
  <si>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</si>
  <si>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</si>
  <si>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</si>
  <si>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</si>
  <si>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</si>
  <si>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</si>
  <si>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</si>
  <si>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</si>
  <si>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</si>
  <si>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</si>
  <si>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</si>
  <si>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</si>
  <si>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</si>
  <si>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</si>
  <si>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</si>
  <si>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</si>
  <si>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</si>
  <si>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</si>
  <si>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</si>
  <si>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</si>
  <si>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</si>
  <si>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</si>
  <si>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</si>
  <si>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</si>
  <si>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</si>
  <si>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</si>
  <si>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</si>
  <si>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</si>
  <si>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</si>
  <si>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</si>
  <si>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</si>
  <si>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</si>
  <si>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</si>
  <si>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</si>
  <si>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</si>
  <si>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</si>
  <si>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</si>
  <si>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</si>
  <si>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</si>
  <si>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</si>
  <si>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</si>
  <si>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</si>
  <si>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</si>
  <si>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</si>
  <si>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</si>
  <si>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</si>
  <si>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</si>
  <si>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</si>
  <si>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</si>
  <si>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</si>
  <si>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</si>
  <si>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</si>
  <si>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</si>
  <si>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</si>
  <si>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</si>
  <si>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</si>
  <si>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</si>
  <si>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</si>
  <si>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</si>
  <si>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</si>
  <si>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</si>
  <si>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</si>
  <si>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</si>
  <si>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</si>
  <si>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</si>
  <si>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</si>
  <si>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</si>
  <si>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</si>
  <si>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</si>
  <si>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</si>
  <si>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</si>
  <si>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</si>
  <si>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</si>
  <si>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</si>
  <si>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</si>
  <si>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</si>
  <si>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</si>
  <si>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</si>
  <si>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</si>
  <si>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</si>
  <si>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</si>
  <si>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</si>
  <si>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</si>
  <si>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</si>
  <si>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</si>
  <si>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</si>
  <si>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</si>
  <si>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</si>
  <si>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</si>
  <si>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</si>
  <si>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</si>
  <si>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</si>
  <si>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</si>
  <si>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</si>
  <si>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</si>
  <si>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</si>
  <si>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</si>
  <si>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</si>
  <si>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</si>
  <si>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</si>
  <si>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</si>
  <si>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Надійшло станом на 06.07.2015</t>
  </si>
  <si>
    <t>Профінансовано на 06.07.2015</t>
  </si>
  <si>
    <t>Залишок коштів на рахунку на 06.07.2015</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</si>
  <si>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</si>
  <si>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</si>
  <si>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</si>
  <si>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</si>
  <si>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</si>
  <si>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</si>
  <si>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</si>
  <si>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</si>
  <si>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</si>
  <si>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</si>
  <si>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</si>
  <si>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</si>
  <si>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</si>
  <si>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</si>
  <si>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</si>
  <si>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</si>
  <si>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</si>
  <si>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</si>
  <si>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</si>
  <si>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</si>
  <si>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</si>
  <si>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</si>
  <si>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</si>
  <si>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</si>
  <si>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</si>
  <si>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</si>
  <si>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</si>
  <si>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</si>
  <si>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</si>
  <si>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</si>
  <si>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</si>
  <si>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</si>
  <si>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</si>
  <si>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</si>
  <si>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</si>
  <si>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</si>
  <si>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</si>
  <si>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</si>
  <si>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</si>
  <si>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</si>
  <si>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</si>
  <si>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</si>
  <si>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</si>
  <si>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</si>
  <si>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</si>
  <si>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</si>
  <si>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</si>
  <si>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</si>
  <si>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</si>
  <si>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</si>
  <si>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</si>
  <si>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</si>
  <si>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</si>
  <si>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</si>
  <si>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</si>
  <si>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</si>
  <si>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</si>
  <si>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</si>
  <si>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</si>
  <si>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</si>
  <si>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</si>
  <si>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</si>
  <si>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</si>
  <si>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</si>
  <si>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</si>
  <si>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</si>
  <si>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</si>
  <si>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</si>
  <si>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</si>
  <si>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</si>
  <si>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</si>
  <si>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</si>
  <si>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</si>
  <si>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</si>
  <si>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</si>
  <si>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</si>
  <si>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</si>
  <si>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</si>
  <si>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</si>
  <si>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</si>
  <si>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</si>
  <si>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</si>
  <si>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</si>
  <si>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</si>
  <si>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</si>
  <si>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</si>
  <si>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</si>
  <si>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</si>
  <si>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</si>
  <si>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</si>
  <si>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</si>
  <si>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</si>
  <si>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</si>
  <si>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</si>
  <si>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</si>
  <si>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</si>
  <si>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</si>
  <si>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</si>
  <si>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</si>
  <si>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</si>
  <si>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</si>
  <si>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</si>
  <si>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</si>
  <si>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</si>
  <si>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</si>
  <si>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</si>
  <si>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</si>
  <si>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</si>
  <si>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</si>
  <si>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</si>
  <si>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</si>
  <si>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</si>
  <si>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</si>
  <si>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</si>
  <si>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</si>
  <si>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</si>
  <si>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</si>
  <si>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</si>
  <si>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</si>
  <si>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</si>
  <si>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</si>
  <si>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</si>
  <si>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</si>
  <si>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</si>
  <si>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</si>
  <si>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</si>
  <si>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</si>
  <si>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</si>
  <si>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</si>
  <si>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</si>
  <si>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</si>
  <si>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</si>
  <si>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</si>
  <si>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</si>
  <si>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</si>
  <si>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</si>
  <si>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</si>
  <si>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</si>
  <si>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</si>
  <si>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</si>
  <si>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</si>
  <si>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</si>
  <si>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</si>
  <si>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</si>
  <si>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</si>
  <si>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</si>
  <si>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</si>
  <si>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</si>
  <si>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</si>
  <si>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</si>
  <si>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</si>
  <si>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</si>
  <si>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</si>
  <si>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</si>
  <si>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</si>
  <si>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</si>
  <si>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</si>
  <si>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</si>
  <si>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</si>
  <si>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</si>
  <si>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</si>
  <si>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</si>
  <si>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</si>
  <si>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</si>
  <si>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</si>
  <si>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</si>
  <si>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</si>
  <si>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</si>
  <si>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</si>
  <si>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</si>
  <si>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</si>
  <si>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</si>
  <si>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</si>
  <si>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</si>
  <si>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</si>
  <si>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</si>
  <si>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</si>
  <si>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</si>
  <si>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</si>
  <si>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</si>
  <si>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</si>
  <si>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</si>
  <si>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</si>
  <si>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</si>
  <si>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</si>
  <si>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</si>
  <si>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</si>
  <si>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</si>
  <si>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</si>
  <si>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</si>
  <si>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</si>
  <si>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</si>
  <si>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</si>
  <si>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</si>
  <si>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</si>
  <si>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</si>
  <si>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</si>
  <si>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</si>
  <si>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</si>
  <si>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</si>
  <si>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</si>
  <si>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</si>
  <si>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</si>
  <si>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</si>
  <si>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</si>
  <si>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</si>
  <si>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</si>
  <si>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</si>
  <si>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</si>
  <si>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</si>
  <si>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</si>
  <si>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</si>
  <si>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</si>
  <si>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</si>
  <si>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</si>
  <si>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</si>
  <si>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</si>
  <si>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</si>
  <si>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</si>
  <si>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</si>
  <si>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</si>
  <si>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</si>
  <si>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</si>
  <si>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</si>
  <si>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</si>
  <si>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</si>
  <si>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</si>
  <si>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</si>
  <si>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</si>
  <si>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</si>
  <si>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</si>
  <si>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</si>
  <si>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</si>
  <si>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</si>
  <si>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</si>
  <si>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</si>
  <si>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</si>
  <si>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</si>
  <si>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</si>
  <si>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</si>
  <si>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</si>
  <si>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</si>
  <si>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</si>
  <si>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</si>
  <si>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</si>
  <si>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</si>
  <si>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</si>
  <si>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</si>
  <si>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</si>
  <si>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</si>
  <si>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</si>
  <si>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</si>
  <si>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</si>
  <si>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</si>
  <si>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</si>
  <si>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</si>
  <si>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</si>
  <si>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</si>
  <si>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</si>
  <si>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</si>
  <si>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</si>
  <si>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</si>
  <si>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</si>
  <si>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</si>
  <si>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</si>
  <si>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</si>
  <si>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</si>
  <si>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</si>
  <si>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</si>
  <si>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</si>
  <si>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</si>
  <si>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</si>
  <si>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</si>
  <si>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</si>
  <si>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</si>
  <si>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</si>
  <si>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</si>
  <si>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</si>
  <si>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</si>
  <si>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</si>
  <si>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</si>
  <si>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</si>
  <si>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</si>
  <si>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</si>
  <si>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</si>
  <si>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</si>
  <si>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</si>
  <si>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</si>
  <si>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</si>
  <si>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</si>
  <si>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</si>
  <si>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</si>
  <si>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</si>
  <si>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</si>
  <si>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</si>
  <si>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</si>
  <si>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</si>
  <si>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</si>
  <si>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</si>
  <si>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</si>
  <si>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</si>
  <si>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</si>
  <si>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</si>
  <si>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</si>
  <si>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</si>
  <si>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</si>
  <si>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</si>
  <si>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</si>
  <si>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</si>
  <si>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</si>
  <si>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</si>
  <si>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</si>
  <si>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</si>
  <si>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</si>
  <si>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</si>
  <si>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</si>
  <si>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</si>
  <si>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</si>
  <si>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</si>
  <si>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</si>
  <si>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</si>
  <si>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</si>
  <si>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</si>
  <si>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</si>
  <si>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</si>
  <si>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</si>
  <si>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</si>
  <si>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</si>
  <si>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</si>
  <si>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</si>
  <si>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</si>
  <si>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</si>
  <si>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</si>
  <si>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</si>
  <si>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</si>
  <si>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</si>
  <si>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</si>
  <si>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</si>
  <si>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</si>
  <si>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</si>
  <si>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</si>
  <si>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</si>
  <si>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</si>
  <si>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</si>
  <si>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</si>
  <si>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</si>
  <si>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</si>
  <si>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</si>
  <si>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</si>
  <si>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</si>
  <si>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3131-1419953,05
3210-80046,95</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</si>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</sst>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443</v>
      </c>
      <c r="B2" s="293" t="s">
        <v>444</v>
      </c>
      <c r="C2" s="294"/>
      <c r="D2" s="294"/>
      <c r="E2" s="294"/>
      <c r="F2" s="294"/>
      <c r="G2" s="294"/>
      <c r="H2" s="294"/>
      <c r="I2" s="295"/>
      <c r="J2" s="157" t="s">
        <v>445</v>
      </c>
      <c r="K2" s="155" t="s">
        <v>446</v>
      </c>
      <c r="L2" s="155" t="s">
        <v>447</v>
      </c>
      <c r="M2" s="158" t="s">
        <v>448</v>
      </c>
      <c r="N2" s="158" t="s">
        <v>449</v>
      </c>
      <c r="O2" s="158" t="s">
        <v>450</v>
      </c>
      <c r="P2" s="158" t="s">
        <v>451</v>
      </c>
      <c r="Q2" s="158" t="s">
        <v>452</v>
      </c>
      <c r="R2" s="158" t="s">
        <v>453</v>
      </c>
      <c r="S2" s="158" t="s">
        <v>454</v>
      </c>
      <c r="T2" s="158" t="s">
        <v>455</v>
      </c>
      <c r="U2" s="158" t="s">
        <v>456</v>
      </c>
      <c r="V2" s="158" t="s">
        <v>457</v>
      </c>
      <c r="W2" s="159" t="s">
        <v>183</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483</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f>
        <v>194004.94000000003</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667</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f>
        <v>3257080.26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668</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458</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5269503.42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669</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670</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692</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459</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52103439.38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460</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185</v>
      </c>
      <c r="C12" s="297"/>
      <c r="D12" s="297"/>
      <c r="E12" s="297"/>
      <c r="F12" s="297"/>
      <c r="G12" s="297"/>
      <c r="H12" s="297"/>
      <c r="I12" s="298"/>
      <c r="J12" s="176">
        <f>J11+W10-W771</f>
        <v>151808686.95</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783</v>
      </c>
      <c r="C14" s="197" t="s">
        <v>776</v>
      </c>
      <c r="D14" s="197" t="s">
        <v>476</v>
      </c>
      <c r="E14" s="198" t="s">
        <v>589</v>
      </c>
      <c r="F14" s="198" t="s">
        <v>778</v>
      </c>
      <c r="G14" s="198" t="s">
        <v>779</v>
      </c>
      <c r="H14" s="198" t="s">
        <v>780</v>
      </c>
      <c r="I14" s="198" t="s">
        <v>784</v>
      </c>
      <c r="J14" s="199" t="s">
        <v>120</v>
      </c>
      <c r="K14" s="200" t="s">
        <v>636</v>
      </c>
      <c r="L14" s="200" t="s">
        <v>637</v>
      </c>
      <c r="M14" s="200" t="s">
        <v>638</v>
      </c>
      <c r="N14" s="200" t="s">
        <v>639</v>
      </c>
      <c r="O14" s="200" t="s">
        <v>640</v>
      </c>
      <c r="P14" s="200" t="s">
        <v>641</v>
      </c>
      <c r="Q14" s="200" t="s">
        <v>642</v>
      </c>
      <c r="R14" s="200" t="s">
        <v>643</v>
      </c>
      <c r="S14" s="200" t="s">
        <v>644</v>
      </c>
      <c r="T14" s="200" t="s">
        <v>645</v>
      </c>
      <c r="U14" s="200" t="s">
        <v>646</v>
      </c>
      <c r="V14" s="200" t="s">
        <v>647</v>
      </c>
      <c r="W14" s="200" t="s">
        <v>184</v>
      </c>
      <c r="X14" s="200" t="s">
        <v>461</v>
      </c>
    </row>
    <row r="15" spans="1:24" s="8" customFormat="1" ht="15.75">
      <c r="A15" s="7"/>
      <c r="B15" s="201"/>
      <c r="C15" s="202"/>
      <c r="D15" s="335" t="s">
        <v>23</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777</v>
      </c>
      <c r="C16" s="337" t="s">
        <v>775</v>
      </c>
      <c r="D16" s="318" t="s">
        <v>76</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77</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809</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810</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811</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812</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51</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52</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53</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813</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592</v>
      </c>
      <c r="C26" s="327" t="s">
        <v>22</v>
      </c>
      <c r="D26" s="316" t="s">
        <v>604</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811</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814</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777</v>
      </c>
      <c r="C29" s="354" t="s">
        <v>775</v>
      </c>
      <c r="D29" s="318" t="s">
        <v>76</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773</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815</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275</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276</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198</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4661232.51</v>
      </c>
      <c r="X34" s="225">
        <f t="shared" si="4"/>
        <v>23696618.740000002</v>
      </c>
    </row>
    <row r="35" spans="2:24" ht="15.75">
      <c r="B35" s="283" t="s">
        <v>593</v>
      </c>
      <c r="C35" s="283" t="s">
        <v>78</v>
      </c>
      <c r="D35" s="318" t="s">
        <v>104</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8080363.07</v>
      </c>
      <c r="R35" s="195">
        <f t="shared" si="9"/>
        <v>4898400</v>
      </c>
      <c r="S35" s="195">
        <f t="shared" si="9"/>
        <v>118100</v>
      </c>
      <c r="T35" s="195">
        <f t="shared" si="9"/>
        <v>0</v>
      </c>
      <c r="U35" s="195">
        <f t="shared" si="9"/>
        <v>880000</v>
      </c>
      <c r="V35" s="195">
        <f t="shared" si="9"/>
        <v>300000</v>
      </c>
      <c r="W35" s="195">
        <f t="shared" si="9"/>
        <v>1081764.5099999998</v>
      </c>
      <c r="X35" s="225">
        <f t="shared" si="4"/>
        <v>8229002.01</v>
      </c>
    </row>
    <row r="36" spans="2:24" ht="63">
      <c r="B36" s="284"/>
      <c r="C36" s="284"/>
      <c r="D36" s="319"/>
      <c r="E36" s="47" t="s">
        <v>306</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79</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80</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81</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82</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83</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84</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85</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86</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87</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88</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89</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90</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91</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570</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571</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572</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573</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574</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575</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576</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577</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578</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390</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391</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392</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393</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394</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605</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121</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122</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123</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124</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261</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69</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307</v>
      </c>
      <c r="F71" s="45"/>
      <c r="G71" s="46"/>
      <c r="H71" s="231"/>
      <c r="I71" s="264">
        <v>3132</v>
      </c>
      <c r="J71" s="9">
        <v>350000</v>
      </c>
      <c r="K71" s="214"/>
      <c r="L71" s="214"/>
      <c r="M71" s="214"/>
      <c r="N71" s="214"/>
      <c r="O71" s="214">
        <v>10000</v>
      </c>
      <c r="P71" s="214"/>
      <c r="Q71" s="214">
        <v>10000</v>
      </c>
      <c r="R71" s="214">
        <v>330000</v>
      </c>
      <c r="S71" s="214"/>
      <c r="T71" s="214"/>
      <c r="U71" s="214"/>
      <c r="V71" s="214"/>
      <c r="W71" s="151"/>
      <c r="X71" s="225">
        <f t="shared" si="4"/>
        <v>20000</v>
      </c>
    </row>
    <row r="72" spans="2:24" ht="15.75">
      <c r="B72" s="284"/>
      <c r="C72" s="284"/>
      <c r="D72" s="319"/>
      <c r="E72" s="31" t="s">
        <v>308</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71</v>
      </c>
      <c r="F73" s="45"/>
      <c r="G73" s="46"/>
      <c r="H73" s="231"/>
      <c r="I73" s="264">
        <v>3132</v>
      </c>
      <c r="J73" s="9">
        <v>400000</v>
      </c>
      <c r="K73" s="214"/>
      <c r="L73" s="214"/>
      <c r="M73" s="214"/>
      <c r="N73" s="214"/>
      <c r="O73" s="214">
        <v>10000</v>
      </c>
      <c r="P73" s="214">
        <v>-8556</v>
      </c>
      <c r="Q73" s="214">
        <f>110000+2556</f>
        <v>112556</v>
      </c>
      <c r="R73" s="214">
        <f>261900+6000</f>
        <v>267900</v>
      </c>
      <c r="S73" s="214">
        <v>18100</v>
      </c>
      <c r="T73" s="214"/>
      <c r="U73" s="214"/>
      <c r="V73" s="214"/>
      <c r="W73" s="151"/>
      <c r="X73" s="225">
        <f t="shared" si="4"/>
        <v>114000</v>
      </c>
    </row>
    <row r="74" spans="2:24" ht="47.25">
      <c r="B74" s="284"/>
      <c r="C74" s="284"/>
      <c r="D74" s="319"/>
      <c r="E74" s="31" t="s">
        <v>309</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84"/>
      <c r="C75" s="284"/>
      <c r="D75" s="319"/>
      <c r="E75" s="31" t="s">
        <v>310</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311</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312</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313</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314</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84"/>
      <c r="C80" s="284"/>
      <c r="D80" s="319"/>
      <c r="E80" s="31" t="s">
        <v>817</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315</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316</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281</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282</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280</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148</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149</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c r="X87" s="225">
        <f t="shared" si="10"/>
        <v>200000</v>
      </c>
    </row>
    <row r="88" spans="2:24" ht="47.25">
      <c r="B88" s="284"/>
      <c r="C88" s="284"/>
      <c r="D88" s="319"/>
      <c r="E88" s="31" t="s">
        <v>301</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715000</v>
      </c>
    </row>
    <row r="89" spans="2:24" ht="63">
      <c r="B89" s="284"/>
      <c r="C89" s="284"/>
      <c r="D89" s="319"/>
      <c r="E89" s="31" t="s">
        <v>826</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827</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828</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829</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830</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831</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832</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833</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c r="X96" s="225">
        <f t="shared" si="10"/>
        <v>174000</v>
      </c>
    </row>
    <row r="97" spans="2:24" ht="78.75">
      <c r="B97" s="284"/>
      <c r="C97" s="284"/>
      <c r="D97" s="319"/>
      <c r="E97" s="31" t="s">
        <v>834</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835</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836</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837</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838</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164</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165</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c r="X103" s="225">
        <f t="shared" si="10"/>
        <v>70000</v>
      </c>
    </row>
    <row r="104" spans="2:24" ht="63">
      <c r="B104" s="284"/>
      <c r="C104" s="284"/>
      <c r="D104" s="319"/>
      <c r="E104" s="72" t="s">
        <v>166</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190</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191</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192</v>
      </c>
      <c r="F107" s="49"/>
      <c r="G107" s="18"/>
      <c r="H107" s="235"/>
      <c r="I107" s="264">
        <v>3132</v>
      </c>
      <c r="J107" s="21">
        <v>300000</v>
      </c>
      <c r="K107" s="214"/>
      <c r="L107" s="214"/>
      <c r="M107" s="214"/>
      <c r="N107" s="214"/>
      <c r="O107" s="214"/>
      <c r="P107" s="214"/>
      <c r="Q107" s="214">
        <v>244000</v>
      </c>
      <c r="R107" s="214"/>
      <c r="S107" s="214"/>
      <c r="T107" s="214"/>
      <c r="U107" s="214">
        <v>56000</v>
      </c>
      <c r="V107" s="214"/>
      <c r="W107" s="151"/>
      <c r="X107" s="225">
        <f t="shared" si="10"/>
        <v>244000</v>
      </c>
    </row>
    <row r="108" spans="2:24" ht="47.25">
      <c r="B108" s="284"/>
      <c r="C108" s="284"/>
      <c r="D108" s="319"/>
      <c r="E108" s="31" t="s">
        <v>350</v>
      </c>
      <c r="F108" s="49"/>
      <c r="G108" s="18"/>
      <c r="H108" s="235"/>
      <c r="I108" s="264">
        <v>3132</v>
      </c>
      <c r="J108" s="21">
        <v>200000</v>
      </c>
      <c r="K108" s="214"/>
      <c r="L108" s="214"/>
      <c r="M108" s="214"/>
      <c r="N108" s="214"/>
      <c r="O108" s="214"/>
      <c r="P108" s="214"/>
      <c r="Q108" s="214">
        <v>174000</v>
      </c>
      <c r="R108" s="214"/>
      <c r="S108" s="214"/>
      <c r="T108" s="214"/>
      <c r="U108" s="214">
        <v>26000</v>
      </c>
      <c r="V108" s="214"/>
      <c r="W108" s="151"/>
      <c r="X108" s="225">
        <f t="shared" si="10"/>
        <v>174000</v>
      </c>
    </row>
    <row r="109" spans="2:24" ht="63">
      <c r="B109" s="284"/>
      <c r="C109" s="284"/>
      <c r="D109" s="319"/>
      <c r="E109" s="31" t="s">
        <v>351</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544</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552</v>
      </c>
      <c r="F111" s="49"/>
      <c r="G111" s="18"/>
      <c r="H111" s="235"/>
      <c r="I111" s="264">
        <v>3132</v>
      </c>
      <c r="J111" s="21">
        <v>300000</v>
      </c>
      <c r="K111" s="214"/>
      <c r="L111" s="214"/>
      <c r="M111" s="214"/>
      <c r="N111" s="214"/>
      <c r="O111" s="214"/>
      <c r="P111" s="214"/>
      <c r="Q111" s="214">
        <v>244000</v>
      </c>
      <c r="R111" s="214"/>
      <c r="S111" s="214"/>
      <c r="T111" s="214"/>
      <c r="U111" s="214">
        <v>56000</v>
      </c>
      <c r="V111" s="214"/>
      <c r="W111" s="151"/>
      <c r="X111" s="225">
        <f t="shared" si="10"/>
        <v>244000</v>
      </c>
    </row>
    <row r="112" spans="2:24" ht="31.5">
      <c r="B112" s="284"/>
      <c r="C112" s="284"/>
      <c r="D112" s="319"/>
      <c r="E112" s="31" t="s">
        <v>553</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554</v>
      </c>
      <c r="F113" s="49"/>
      <c r="G113" s="18"/>
      <c r="H113" s="235"/>
      <c r="I113" s="264">
        <v>3132</v>
      </c>
      <c r="J113" s="21">
        <v>200000</v>
      </c>
      <c r="K113" s="214"/>
      <c r="L113" s="214"/>
      <c r="M113" s="214"/>
      <c r="N113" s="214"/>
      <c r="O113" s="214"/>
      <c r="P113" s="214"/>
      <c r="Q113" s="214">
        <v>174000</v>
      </c>
      <c r="R113" s="214"/>
      <c r="S113" s="214"/>
      <c r="T113" s="214"/>
      <c r="U113" s="214">
        <v>26000</v>
      </c>
      <c r="V113" s="214"/>
      <c r="W113" s="151"/>
      <c r="X113" s="225">
        <f t="shared" si="10"/>
        <v>174000</v>
      </c>
    </row>
    <row r="114" spans="2:24" ht="78.75">
      <c r="B114" s="284"/>
      <c r="C114" s="284"/>
      <c r="D114" s="319"/>
      <c r="E114" s="31" t="s">
        <v>555</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190000</v>
      </c>
    </row>
    <row r="115" spans="2:24" ht="47.25">
      <c r="B115" s="284"/>
      <c r="C115" s="284"/>
      <c r="D115" s="319"/>
      <c r="E115" s="31" t="s">
        <v>556</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362</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84"/>
      <c r="C117" s="284"/>
      <c r="D117" s="319"/>
      <c r="E117" s="31" t="s">
        <v>363</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383</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84"/>
      <c r="C119" s="284"/>
      <c r="D119" s="319"/>
      <c r="E119" s="31" t="s">
        <v>547</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548</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549</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57</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364</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594</v>
      </c>
      <c r="C124" s="283" t="s">
        <v>106</v>
      </c>
      <c r="D124" s="289" t="s">
        <v>105</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955417.6399999999</v>
      </c>
      <c r="X124" s="225">
        <f t="shared" si="10"/>
        <v>11525194.09</v>
      </c>
    </row>
    <row r="125" spans="2:24" ht="78.75">
      <c r="B125" s="284"/>
      <c r="C125" s="284"/>
      <c r="D125" s="290"/>
      <c r="E125" s="67" t="s">
        <v>365</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366</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125</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126</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127</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128</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129</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130</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397</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398</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399</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400</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401</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402</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403</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404</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405</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406</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407</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408</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409</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410</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411</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412</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413</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353</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354</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355</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356</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357</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358</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524</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262</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263</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84"/>
      <c r="C159" s="284"/>
      <c r="D159" s="290"/>
      <c r="E159" s="31" t="s">
        <v>367</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368</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438916.4</v>
      </c>
    </row>
    <row r="161" spans="2:24" ht="47.25">
      <c r="B161" s="284"/>
      <c r="C161" s="284"/>
      <c r="D161" s="290"/>
      <c r="E161" s="77" t="s">
        <v>369</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370</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371</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532</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533</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534</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535</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372</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373</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374</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375</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376</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377</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378</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v>3438</v>
      </c>
      <c r="X174" s="225">
        <f t="shared" si="13"/>
        <v>269062</v>
      </c>
    </row>
    <row r="175" spans="2:24" ht="15.75">
      <c r="B175" s="284"/>
      <c r="C175" s="284"/>
      <c r="D175" s="290"/>
      <c r="E175" s="70" t="s">
        <v>379</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201</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519</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520</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521</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522</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523</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385</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72</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386</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617444</v>
      </c>
    </row>
    <row r="185" spans="2:24" ht="31.5">
      <c r="B185" s="284"/>
      <c r="C185" s="284"/>
      <c r="D185" s="290"/>
      <c r="E185" s="68" t="s">
        <v>204</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202</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203</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c r="X187" s="225">
        <f t="shared" si="13"/>
        <v>535000</v>
      </c>
    </row>
    <row r="188" spans="2:24" ht="15.75">
      <c r="B188" s="284"/>
      <c r="C188" s="284"/>
      <c r="D188" s="290"/>
      <c r="E188" s="78" t="s">
        <v>736</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737</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738</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c r="X190" s="225">
        <f t="shared" si="13"/>
        <v>150000</v>
      </c>
    </row>
    <row r="191" spans="2:24" ht="63">
      <c r="B191" s="284"/>
      <c r="C191" s="284"/>
      <c r="D191" s="290"/>
      <c r="E191" s="79" t="s">
        <v>739</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740</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741</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742</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200000</v>
      </c>
    </row>
    <row r="195" spans="2:24" ht="31.5">
      <c r="B195" s="284"/>
      <c r="C195" s="284"/>
      <c r="D195" s="290"/>
      <c r="E195" s="31" t="s">
        <v>743</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744</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745</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84"/>
      <c r="C198" s="284"/>
      <c r="D198" s="290"/>
      <c r="E198" s="31" t="s">
        <v>746</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747</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50000</v>
      </c>
    </row>
    <row r="200" spans="2:24" ht="31.5">
      <c r="B200" s="284"/>
      <c r="C200" s="284"/>
      <c r="D200" s="290"/>
      <c r="E200" s="31" t="s">
        <v>395</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396</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50000</v>
      </c>
    </row>
    <row r="202" spans="2:24" ht="31.5">
      <c r="B202" s="284"/>
      <c r="C202" s="284"/>
      <c r="D202" s="290"/>
      <c r="E202" s="31" t="s">
        <v>213</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214</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215</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216</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217</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218</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219</v>
      </c>
      <c r="F208" s="49"/>
      <c r="G208" s="18"/>
      <c r="H208" s="235"/>
      <c r="I208" s="264">
        <v>3132</v>
      </c>
      <c r="J208" s="21">
        <v>100000</v>
      </c>
      <c r="K208" s="151"/>
      <c r="L208" s="151"/>
      <c r="M208" s="151"/>
      <c r="N208" s="151"/>
      <c r="O208" s="151">
        <v>50000</v>
      </c>
      <c r="P208" s="151"/>
      <c r="Q208" s="151"/>
      <c r="R208" s="151"/>
      <c r="S208" s="151"/>
      <c r="T208" s="151"/>
      <c r="U208" s="151"/>
      <c r="V208" s="151">
        <v>50000</v>
      </c>
      <c r="W208" s="151"/>
      <c r="X208" s="225">
        <f t="shared" si="13"/>
        <v>50000</v>
      </c>
    </row>
    <row r="209" spans="2:24" ht="47.25">
      <c r="B209" s="284"/>
      <c r="C209" s="284"/>
      <c r="D209" s="290"/>
      <c r="E209" s="31" t="s">
        <v>220</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221</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222</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223</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314</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381</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382</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545</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85"/>
      <c r="C217" s="285"/>
      <c r="D217" s="291"/>
      <c r="E217" s="31" t="s">
        <v>550</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224</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595</v>
      </c>
      <c r="C219" s="324" t="s">
        <v>329</v>
      </c>
      <c r="D219" s="289" t="s">
        <v>318</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225</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226</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227</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384</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205</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713</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714</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73</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596</v>
      </c>
      <c r="C228" s="332" t="s">
        <v>320</v>
      </c>
      <c r="D228" s="318" t="s">
        <v>319</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0</v>
      </c>
      <c r="R228" s="223">
        <f t="shared" si="18"/>
        <v>115000</v>
      </c>
      <c r="S228" s="223">
        <f t="shared" si="18"/>
        <v>0</v>
      </c>
      <c r="T228" s="223">
        <f t="shared" si="18"/>
        <v>0</v>
      </c>
      <c r="U228" s="223">
        <f t="shared" si="18"/>
        <v>0</v>
      </c>
      <c r="V228" s="223">
        <f t="shared" si="18"/>
        <v>0</v>
      </c>
      <c r="W228" s="223">
        <f t="shared" si="18"/>
        <v>0</v>
      </c>
      <c r="X228" s="225">
        <f t="shared" si="16"/>
        <v>35000</v>
      </c>
    </row>
    <row r="229" spans="2:24" ht="31.5">
      <c r="B229" s="333"/>
      <c r="C229" s="333"/>
      <c r="D229" s="319"/>
      <c r="E229" s="75" t="s">
        <v>715</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546</v>
      </c>
      <c r="F230" s="49"/>
      <c r="G230" s="18"/>
      <c r="H230" s="235"/>
      <c r="I230" s="264">
        <v>3110</v>
      </c>
      <c r="J230" s="21">
        <v>80000</v>
      </c>
      <c r="K230" s="151"/>
      <c r="L230" s="151"/>
      <c r="M230" s="151"/>
      <c r="N230" s="151"/>
      <c r="O230" s="151"/>
      <c r="P230" s="151">
        <v>35000</v>
      </c>
      <c r="Q230" s="151"/>
      <c r="R230" s="151">
        <v>45000</v>
      </c>
      <c r="S230" s="151"/>
      <c r="T230" s="151"/>
      <c r="U230" s="151"/>
      <c r="V230" s="151"/>
      <c r="W230" s="151"/>
      <c r="X230" s="225">
        <f t="shared" si="16"/>
        <v>35000</v>
      </c>
    </row>
    <row r="231" spans="2:24" ht="15.75">
      <c r="B231" s="324" t="s">
        <v>322</v>
      </c>
      <c r="C231" s="324" t="s">
        <v>321</v>
      </c>
      <c r="D231" s="289" t="s">
        <v>604</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716</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717</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718</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323</v>
      </c>
      <c r="C235" s="283" t="s">
        <v>326</v>
      </c>
      <c r="D235" s="289" t="s">
        <v>597</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525</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526</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527</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709</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719</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720</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324</v>
      </c>
      <c r="C242" s="324" t="s">
        <v>327</v>
      </c>
      <c r="D242" s="289" t="s">
        <v>110</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721</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722</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723</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724</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325</v>
      </c>
      <c r="C247" s="283" t="s">
        <v>329</v>
      </c>
      <c r="D247" s="289" t="s">
        <v>328</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159356.27</v>
      </c>
      <c r="X247" s="225">
        <f t="shared" si="16"/>
        <v>685701.84</v>
      </c>
    </row>
    <row r="248" spans="2:24" ht="94.5">
      <c r="B248" s="284"/>
      <c r="C248" s="284"/>
      <c r="D248" s="290"/>
      <c r="E248" s="47" t="s">
        <v>557</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558</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559</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560</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561</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562</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563</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564</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264</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228</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6"/>
        <v>100000</v>
      </c>
    </row>
    <row r="258" spans="2:24" ht="47.25">
      <c r="B258" s="284"/>
      <c r="C258" s="284"/>
      <c r="D258" s="290"/>
      <c r="E258" s="48" t="s">
        <v>229</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230</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231</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f>
        <v>8940.42</v>
      </c>
      <c r="X260" s="225">
        <f t="shared" si="16"/>
        <v>171059.58</v>
      </c>
    </row>
    <row r="261" spans="2:24" ht="78.75">
      <c r="B261" s="284"/>
      <c r="C261" s="284"/>
      <c r="D261" s="290"/>
      <c r="E261" s="31" t="s">
        <v>415</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416</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417</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c r="X263" s="225">
        <f t="shared" si="16"/>
        <v>80000</v>
      </c>
    </row>
    <row r="264" spans="2:24" ht="31.5">
      <c r="B264" s="284"/>
      <c r="C264" s="284"/>
      <c r="D264" s="290"/>
      <c r="E264" s="31" t="s">
        <v>418</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419</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c r="X265" s="225">
        <f t="shared" si="16"/>
        <v>200000</v>
      </c>
    </row>
    <row r="266" spans="2:24" ht="31.5">
      <c r="B266" s="285"/>
      <c r="C266" s="285"/>
      <c r="D266" s="291"/>
      <c r="E266" s="31" t="s">
        <v>314</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420</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590</v>
      </c>
      <c r="C268" s="283" t="s">
        <v>330</v>
      </c>
      <c r="D268" s="289" t="s">
        <v>103</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565</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331</v>
      </c>
      <c r="C270" s="283" t="s">
        <v>334</v>
      </c>
      <c r="D270" s="289" t="s">
        <v>335</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325023.76</v>
      </c>
      <c r="X270" s="225">
        <f t="shared" si="16"/>
        <v>735000</v>
      </c>
    </row>
    <row r="271" spans="2:24" ht="63">
      <c r="B271" s="284"/>
      <c r="C271" s="284"/>
      <c r="D271" s="290"/>
      <c r="E271" s="47" t="s">
        <v>566</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567</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265</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380</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421</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422</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423</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620</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621</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622</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623</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624</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625</v>
      </c>
      <c r="F283" s="49"/>
      <c r="G283" s="18"/>
      <c r="H283" s="235"/>
      <c r="I283" s="264">
        <v>3110</v>
      </c>
      <c r="J283" s="21">
        <v>400000</v>
      </c>
      <c r="K283" s="151"/>
      <c r="L283" s="151"/>
      <c r="M283" s="151"/>
      <c r="N283" s="151"/>
      <c r="O283" s="151"/>
      <c r="P283" s="151"/>
      <c r="Q283" s="151">
        <v>200000</v>
      </c>
      <c r="R283" s="151">
        <v>200000</v>
      </c>
      <c r="S283" s="151"/>
      <c r="T283" s="151"/>
      <c r="U283" s="151"/>
      <c r="V283" s="151"/>
      <c r="W283" s="151"/>
      <c r="X283" s="225">
        <f t="shared" si="25"/>
        <v>200000</v>
      </c>
    </row>
    <row r="284" spans="2:24" ht="47.25">
      <c r="B284" s="284"/>
      <c r="C284" s="284"/>
      <c r="D284" s="290"/>
      <c r="E284" s="31" t="s">
        <v>436</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314</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437</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333</v>
      </c>
      <c r="C287" s="283" t="s">
        <v>334</v>
      </c>
      <c r="D287" s="289" t="s">
        <v>337</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565</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438</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781</v>
      </c>
      <c r="C290" s="283" t="s">
        <v>782</v>
      </c>
      <c r="D290" s="289" t="s">
        <v>338</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539</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540</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439</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440</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598</v>
      </c>
      <c r="C295" s="283" t="s">
        <v>106</v>
      </c>
      <c r="D295" s="289" t="s">
        <v>3</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541</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758</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759</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760</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761</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441</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442</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551</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266</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599</v>
      </c>
      <c r="C305" s="321" t="s">
        <v>329</v>
      </c>
      <c r="D305" s="318" t="s">
        <v>762</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763</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267</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70</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591</v>
      </c>
      <c r="C309" s="324" t="s">
        <v>782</v>
      </c>
      <c r="D309" s="289" t="s">
        <v>268</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1297419.15</v>
      </c>
      <c r="X309" s="225">
        <f t="shared" si="25"/>
        <v>398920.6000000001</v>
      </c>
    </row>
    <row r="310" spans="2:24" ht="31.5">
      <c r="B310" s="325"/>
      <c r="C310" s="325"/>
      <c r="D310" s="290"/>
      <c r="E310" s="87" t="s">
        <v>269</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5"/>
        <v>110690.6</v>
      </c>
    </row>
    <row r="311" spans="2:24" ht="47.25">
      <c r="B311" s="325"/>
      <c r="C311" s="325"/>
      <c r="D311" s="290"/>
      <c r="E311" s="10" t="s">
        <v>270</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271</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5"/>
        <v>20000</v>
      </c>
    </row>
    <row r="313" spans="2:24" ht="63">
      <c r="B313" s="325"/>
      <c r="C313" s="325"/>
      <c r="D313" s="290"/>
      <c r="E313" s="12" t="s">
        <v>272</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5"/>
        <v>20000</v>
      </c>
    </row>
    <row r="314" spans="2:24" ht="31.5">
      <c r="B314" s="325"/>
      <c r="C314" s="325"/>
      <c r="D314" s="290"/>
      <c r="E314" s="89" t="s">
        <v>253</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498570</v>
      </c>
      <c r="X314" s="225">
        <f t="shared" si="25"/>
        <v>253230</v>
      </c>
    </row>
    <row r="315" spans="2:24" ht="15.75">
      <c r="B315" s="325"/>
      <c r="C315" s="325"/>
      <c r="D315" s="290"/>
      <c r="E315" s="91" t="s">
        <v>254</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255</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256</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c r="X317" s="225">
        <f t="shared" si="25"/>
        <v>153800</v>
      </c>
    </row>
    <row r="318" spans="2:24" ht="31.5">
      <c r="B318" s="325"/>
      <c r="C318" s="325"/>
      <c r="D318" s="290"/>
      <c r="E318" s="89" t="s">
        <v>257</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484</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485</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486</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487</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785</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24</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4205109.31</v>
      </c>
      <c r="X324" s="225">
        <f t="shared" si="25"/>
        <v>2470260.500000001</v>
      </c>
    </row>
    <row r="325" spans="2:24" ht="15.75">
      <c r="B325" s="283" t="s">
        <v>600</v>
      </c>
      <c r="C325" s="283" t="s">
        <v>4</v>
      </c>
      <c r="D325" s="289" t="s">
        <v>764</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84"/>
      <c r="C326" s="284"/>
      <c r="D326" s="290"/>
      <c r="E326" s="19" t="s">
        <v>765</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766</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542</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768</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769</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770</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75</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819</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277</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278</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146</v>
      </c>
      <c r="F336" s="80"/>
      <c r="G336" s="18"/>
      <c r="H336" s="239"/>
      <c r="I336" s="266" t="s">
        <v>41</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118</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244</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245</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246</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786</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787</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788</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789</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790</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791</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792</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793</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794</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795</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796</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797</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798</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799</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800</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801</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802</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803</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804</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50</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805</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806</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807</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808</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273</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274</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492</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493</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494</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495</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496</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84"/>
      <c r="C372" s="284"/>
      <c r="D372" s="290"/>
      <c r="E372" s="92" t="s">
        <v>497</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302</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86"/>
      <c r="C374" s="286"/>
      <c r="D374" s="292"/>
      <c r="E374" s="92" t="s">
        <v>145</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601</v>
      </c>
      <c r="C375" s="283" t="s">
        <v>6</v>
      </c>
      <c r="D375" s="289" t="s">
        <v>5</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84"/>
      <c r="C376" s="284"/>
      <c r="D376" s="290"/>
      <c r="E376" s="98" t="s">
        <v>279</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303</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304</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84"/>
      <c r="C379" s="284"/>
      <c r="D379" s="290"/>
      <c r="E379" s="99" t="s">
        <v>305</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84"/>
      <c r="C380" s="284"/>
      <c r="D380" s="290"/>
      <c r="E380" s="99" t="s">
        <v>671</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84"/>
      <c r="C381" s="284"/>
      <c r="D381" s="290"/>
      <c r="E381" s="99" t="s">
        <v>672</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84"/>
      <c r="C382" s="284"/>
      <c r="D382" s="290"/>
      <c r="E382" s="99" t="s">
        <v>283</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84"/>
      <c r="C383" s="284"/>
      <c r="D383" s="290"/>
      <c r="E383" s="99" t="s">
        <v>284</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84"/>
      <c r="C384" s="284"/>
      <c r="D384" s="290"/>
      <c r="E384" s="99" t="s">
        <v>285</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286</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287</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288</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289</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290</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291</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292</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293</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294</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295</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296</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297</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298</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299</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300</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602</v>
      </c>
      <c r="C400" s="283" t="s">
        <v>7</v>
      </c>
      <c r="D400" s="289" t="s">
        <v>158</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25">
        <f t="shared" si="40"/>
        <v>686055.55</v>
      </c>
    </row>
    <row r="401" spans="2:24" ht="47.25">
      <c r="B401" s="284"/>
      <c r="C401" s="284"/>
      <c r="D401" s="290"/>
      <c r="E401" s="10" t="s">
        <v>159</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160</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161</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162</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163</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161</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162</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174</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175</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247</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339</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787</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788</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789</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790</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340</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341</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342</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343</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344</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345</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346</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347</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348</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839</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49"/>
        <v>490932.79</v>
      </c>
    </row>
    <row r="426" spans="2:24" ht="78.75">
      <c r="B426" s="286"/>
      <c r="C426" s="286"/>
      <c r="D426" s="292"/>
      <c r="E426" s="92" t="s">
        <v>840</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603</v>
      </c>
      <c r="C427" s="283" t="s">
        <v>9</v>
      </c>
      <c r="D427" s="289" t="s">
        <v>8</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176</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117</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10</v>
      </c>
      <c r="C430" s="283" t="s">
        <v>4</v>
      </c>
      <c r="D430" s="289" t="s">
        <v>177</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178</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67</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186</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199</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243598.5</v>
      </c>
      <c r="X434" s="225">
        <f t="shared" si="49"/>
        <v>729884.9</v>
      </c>
    </row>
    <row r="435" spans="2:24" ht="15.75">
      <c r="B435" s="324" t="s">
        <v>777</v>
      </c>
      <c r="C435" s="338" t="s">
        <v>775</v>
      </c>
      <c r="D435" s="289" t="s">
        <v>76</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187</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188</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189</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710</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711</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712</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538</v>
      </c>
      <c r="C442" s="324" t="s">
        <v>774</v>
      </c>
      <c r="D442" s="289" t="s">
        <v>537</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260</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109</v>
      </c>
      <c r="C444" s="283" t="s">
        <v>179</v>
      </c>
      <c r="D444" s="289" t="s">
        <v>180</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25">
        <f t="shared" si="49"/>
        <v>600907.6000000001</v>
      </c>
    </row>
    <row r="445" spans="2:24" ht="94.5">
      <c r="B445" s="284"/>
      <c r="C445" s="284"/>
      <c r="D445" s="290"/>
      <c r="E445" s="27" t="s">
        <v>181</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74</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352</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569</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387</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49"/>
        <v>598593.6</v>
      </c>
    </row>
    <row r="450" spans="2:24" ht="63">
      <c r="B450" s="284"/>
      <c r="C450" s="284"/>
      <c r="D450" s="290"/>
      <c r="E450" s="27" t="s">
        <v>388</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182</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200</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6912721.119999999</v>
      </c>
      <c r="X452" s="225">
        <f t="shared" si="49"/>
        <v>22791014.35</v>
      </c>
    </row>
    <row r="453" spans="2:24" ht="15.75">
      <c r="B453" s="338" t="s">
        <v>777</v>
      </c>
      <c r="C453" s="338" t="s">
        <v>775</v>
      </c>
      <c r="D453" s="289" t="s">
        <v>76</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389</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251</v>
      </c>
      <c r="C455" s="283" t="s">
        <v>12</v>
      </c>
      <c r="D455" s="289" t="s">
        <v>13</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84"/>
      <c r="C456" s="284"/>
      <c r="D456" s="290"/>
      <c r="E456" s="19" t="s">
        <v>694</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193</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359</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259</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360</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528</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529</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530</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531</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543</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414</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84"/>
      <c r="C467" s="284"/>
      <c r="D467" s="290"/>
      <c r="E467" s="10" t="s">
        <v>627</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628</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54</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629</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252</v>
      </c>
      <c r="C471" s="324" t="s">
        <v>12</v>
      </c>
      <c r="D471" s="341" t="s">
        <v>119</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630</v>
      </c>
      <c r="F472" s="80"/>
      <c r="G472" s="103"/>
      <c r="H472" s="239"/>
      <c r="I472" s="266" t="s">
        <v>536</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63</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781</v>
      </c>
      <c r="C474" s="283" t="s">
        <v>782</v>
      </c>
      <c r="D474" s="289" t="s">
        <v>338</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1300000</v>
      </c>
      <c r="R474" s="224">
        <f t="shared" si="63"/>
        <v>1860846.68</v>
      </c>
      <c r="S474" s="224">
        <f t="shared" si="63"/>
        <v>254080.21</v>
      </c>
      <c r="T474" s="224">
        <f t="shared" si="63"/>
        <v>100000</v>
      </c>
      <c r="U474" s="224">
        <f t="shared" si="63"/>
        <v>709286.78</v>
      </c>
      <c r="V474" s="224">
        <f t="shared" si="63"/>
        <v>0</v>
      </c>
      <c r="W474" s="224">
        <f t="shared" si="63"/>
        <v>195957.55</v>
      </c>
      <c r="X474" s="225">
        <f t="shared" si="61"/>
        <v>2263669.04</v>
      </c>
    </row>
    <row r="475" spans="2:24" ht="94.5">
      <c r="B475" s="284"/>
      <c r="C475" s="284"/>
      <c r="D475" s="290"/>
      <c r="E475" s="28" t="s">
        <v>153</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154</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155</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631</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632</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633</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634</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607</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608</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609</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610</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611</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612</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t="shared" si="61"/>
        <v>1119421.1099999999</v>
      </c>
    </row>
    <row r="488" spans="2:24" ht="47.25">
      <c r="B488" s="284"/>
      <c r="C488" s="284"/>
      <c r="D488" s="290"/>
      <c r="E488" s="12" t="s">
        <v>613</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614</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615</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616</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16</v>
      </c>
      <c r="C492" s="324" t="s">
        <v>17</v>
      </c>
      <c r="D492" s="289" t="s">
        <v>107</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617</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618</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156</v>
      </c>
      <c r="C495" s="283" t="s">
        <v>28</v>
      </c>
      <c r="D495" s="289" t="s">
        <v>157</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84"/>
      <c r="C496" s="284"/>
      <c r="D496" s="290"/>
      <c r="E496" s="29" t="s">
        <v>666</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683</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684</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685</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686</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650</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648</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649</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619</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173</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463</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464</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465</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84"/>
      <c r="C510" s="284"/>
      <c r="D510" s="290"/>
      <c r="E510" s="10" t="s">
        <v>466</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167</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652</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653</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467</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84"/>
      <c r="C515" s="284"/>
      <c r="D515" s="290"/>
      <c r="E515" s="52" t="s">
        <v>168</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169</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170</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591</v>
      </c>
      <c r="C518" s="342" t="s">
        <v>782</v>
      </c>
      <c r="D518" s="341" t="s">
        <v>268</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42"/>
      <c r="C519" s="342"/>
      <c r="D519" s="341"/>
      <c r="E519" s="123" t="s">
        <v>61</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62</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55</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56</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468</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141</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469</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470</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471</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472</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473</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144</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654</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655</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656</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657</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42"/>
      <c r="C535" s="342"/>
      <c r="D535" s="341"/>
      <c r="E535" s="12" t="s">
        <v>658</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143</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659</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660</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661</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662</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663</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664</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665</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693</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29</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30</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31</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32</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33</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42"/>
      <c r="C550" s="342"/>
      <c r="D550" s="341"/>
      <c r="E550" s="112" t="s">
        <v>34</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35</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816</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36</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37</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38</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39</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142</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40</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488</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489</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490</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102</v>
      </c>
      <c r="C562" s="324" t="s">
        <v>18</v>
      </c>
      <c r="D562" s="289" t="s">
        <v>491</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64</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477</v>
      </c>
      <c r="C564" s="283" t="s">
        <v>19</v>
      </c>
      <c r="D564" s="289" t="s">
        <v>478</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687</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725</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479</v>
      </c>
      <c r="C567" s="343" t="s">
        <v>480</v>
      </c>
      <c r="D567" s="344" t="s">
        <v>481</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688</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726</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482</v>
      </c>
      <c r="C570" s="343" t="s">
        <v>21</v>
      </c>
      <c r="D570" s="344" t="s">
        <v>20</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0</v>
      </c>
      <c r="X570" s="225">
        <f t="shared" si="72"/>
        <v>520000</v>
      </c>
    </row>
    <row r="571" spans="2:24" ht="47.25" customHeight="1">
      <c r="B571" s="343"/>
      <c r="C571" s="343"/>
      <c r="D571" s="344"/>
      <c r="E571" s="31" t="s">
        <v>689</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58</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2"/>
        <v>0</v>
      </c>
    </row>
    <row r="573" spans="2:24" ht="47.25" customHeight="1">
      <c r="B573" s="343"/>
      <c r="C573" s="343"/>
      <c r="D573" s="344"/>
      <c r="E573" s="31" t="s">
        <v>59</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2"/>
        <v>0</v>
      </c>
    </row>
    <row r="574" spans="2:24" ht="31.5">
      <c r="B574" s="343"/>
      <c r="C574" s="343"/>
      <c r="D574" s="344"/>
      <c r="E574" s="31" t="s">
        <v>60</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c r="X574" s="225">
        <f t="shared" si="72"/>
        <v>470000</v>
      </c>
    </row>
    <row r="575" spans="2:24" ht="15.75">
      <c r="B575" s="208"/>
      <c r="C575" s="209"/>
      <c r="D575" s="335" t="s">
        <v>25</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7476177.07</v>
      </c>
      <c r="X575" s="225">
        <f t="shared" si="72"/>
        <v>12043110.149999999</v>
      </c>
    </row>
    <row r="576" spans="2:24" ht="15.75">
      <c r="B576" s="283" t="s">
        <v>593</v>
      </c>
      <c r="C576" s="283" t="s">
        <v>78</v>
      </c>
      <c r="D576" s="289" t="s">
        <v>104</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690</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691</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727</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728</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729</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594</v>
      </c>
      <c r="C582" s="283" t="s">
        <v>106</v>
      </c>
      <c r="D582" s="289" t="s">
        <v>105</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830730.14</v>
      </c>
      <c r="X582" s="225">
        <f t="shared" si="72"/>
        <v>446863.0299999999</v>
      </c>
    </row>
    <row r="583" spans="2:24" ht="63">
      <c r="B583" s="284"/>
      <c r="C583" s="284"/>
      <c r="D583" s="290"/>
      <c r="E583" s="12" t="s">
        <v>111</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207</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208</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695</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696</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112</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206</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697</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730</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731</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v>40927.75</v>
      </c>
      <c r="X592" s="225">
        <f t="shared" si="72"/>
        <v>64072.25</v>
      </c>
    </row>
    <row r="593" spans="2:24" ht="47.25">
      <c r="B593" s="286"/>
      <c r="C593" s="286"/>
      <c r="D593" s="292"/>
      <c r="E593" s="134" t="s">
        <v>732</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109</v>
      </c>
      <c r="C594" s="283" t="s">
        <v>179</v>
      </c>
      <c r="D594" s="289" t="s">
        <v>180</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698</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252</v>
      </c>
      <c r="C596" s="324" t="s">
        <v>12</v>
      </c>
      <c r="D596" s="289" t="s">
        <v>119</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733</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11</v>
      </c>
      <c r="C598" s="283" t="s">
        <v>14</v>
      </c>
      <c r="D598" s="289" t="s">
        <v>15</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5862</v>
      </c>
      <c r="X598" s="225">
        <f t="shared" si="88"/>
        <v>11000</v>
      </c>
    </row>
    <row r="599" spans="2:24" ht="78.75">
      <c r="B599" s="284"/>
      <c r="C599" s="284"/>
      <c r="D599" s="290"/>
      <c r="E599" s="12" t="s">
        <v>361</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209</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734</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88"/>
        <v>10500</v>
      </c>
    </row>
    <row r="602" spans="2:24" ht="63">
      <c r="B602" s="286"/>
      <c r="C602" s="286"/>
      <c r="D602" s="292"/>
      <c r="E602" s="134" t="s">
        <v>735</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88"/>
        <v>500</v>
      </c>
    </row>
    <row r="603" spans="2:24" ht="15.75">
      <c r="B603" s="283" t="s">
        <v>332</v>
      </c>
      <c r="C603" s="283" t="s">
        <v>334</v>
      </c>
      <c r="D603" s="289" t="s">
        <v>336</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108825.45</v>
      </c>
      <c r="X603" s="225">
        <f t="shared" si="88"/>
        <v>2000</v>
      </c>
    </row>
    <row r="604" spans="2:24" ht="78.75">
      <c r="B604" s="284"/>
      <c r="C604" s="284"/>
      <c r="D604" s="290"/>
      <c r="E604" s="12" t="s">
        <v>113</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210</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511</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88"/>
        <v>2000</v>
      </c>
    </row>
    <row r="607" spans="2:24" ht="15.75">
      <c r="B607" s="283" t="s">
        <v>781</v>
      </c>
      <c r="C607" s="283" t="s">
        <v>782</v>
      </c>
      <c r="D607" s="289" t="s">
        <v>338</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3171452.9599999995</v>
      </c>
      <c r="X607" s="225">
        <f t="shared" si="88"/>
        <v>4361070.880000001</v>
      </c>
    </row>
    <row r="608" spans="2:24" ht="78.75">
      <c r="B608" s="284"/>
      <c r="C608" s="284"/>
      <c r="D608" s="290"/>
      <c r="E608" s="19" t="s">
        <v>114</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212</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699</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700</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701</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702</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703</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194</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211</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195</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568</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196</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197</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171</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172</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150</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151</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152</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512</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513</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514</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515</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516</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517</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66</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673</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674</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675</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88"/>
        <v>330000</v>
      </c>
    </row>
    <row r="636" spans="2:24" ht="47.25">
      <c r="B636" s="284"/>
      <c r="C636" s="284"/>
      <c r="D636" s="290"/>
      <c r="E636" s="10" t="s">
        <v>676</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677</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678</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679</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680</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c r="X640" s="225">
        <f t="shared" si="88"/>
        <v>700000</v>
      </c>
    </row>
    <row r="641" spans="2:24" ht="47.25">
      <c r="B641" s="284"/>
      <c r="C641" s="284"/>
      <c r="D641" s="290"/>
      <c r="E641" s="134" t="s">
        <v>681</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682</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498</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317</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507</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508</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509</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510</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349</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0</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88"/>
        <v>69625.20000000001</v>
      </c>
    </row>
    <row r="651" spans="2:24" ht="94.5">
      <c r="B651" s="284"/>
      <c r="C651" s="284"/>
      <c r="D651" s="290"/>
      <c r="E651" s="134" t="s">
        <v>1</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88"/>
        <v>14000</v>
      </c>
    </row>
    <row r="652" spans="2:24" ht="31.5">
      <c r="B652" s="284"/>
      <c r="C652" s="284"/>
      <c r="D652" s="290"/>
      <c r="E652" s="134" t="s">
        <v>2</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42</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88"/>
        <v>400000</v>
      </c>
    </row>
    <row r="654" spans="2:24" ht="63">
      <c r="B654" s="284"/>
      <c r="C654" s="284"/>
      <c r="D654" s="290"/>
      <c r="E654" s="134" t="s">
        <v>43</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44</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84"/>
      <c r="C656" s="284"/>
      <c r="D656" s="290"/>
      <c r="E656" s="10" t="s">
        <v>65</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45</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46</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598</v>
      </c>
      <c r="C659" s="283" t="s">
        <v>106</v>
      </c>
      <c r="D659" s="289" t="s">
        <v>3</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115</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518</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47</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48</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704</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156</v>
      </c>
      <c r="C665" s="283" t="s">
        <v>28</v>
      </c>
      <c r="D665" s="289" t="s">
        <v>157</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828202.0699999998</v>
      </c>
      <c r="X665" s="225">
        <f t="shared" si="94"/>
        <v>4520691.279999999</v>
      </c>
    </row>
    <row r="666" spans="2:24" ht="63">
      <c r="B666" s="284"/>
      <c r="C666" s="284"/>
      <c r="D666" s="290"/>
      <c r="E666" s="33" t="s">
        <v>499</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500</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501</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502</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503</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504</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505</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506</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748</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749</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750</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751</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752</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753</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754</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755</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49</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705</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706</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707</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708</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757</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767</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756</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232</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233</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234</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235</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236</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237</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238</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c r="X696" s="225">
        <f t="shared" si="94"/>
        <v>310611.39</v>
      </c>
    </row>
    <row r="697" spans="2:24" ht="47.25">
      <c r="B697" s="284"/>
      <c r="C697" s="284"/>
      <c r="D697" s="290"/>
      <c r="E697" s="134" t="s">
        <v>239</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240</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241</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4"/>
        <v>183323</v>
      </c>
    </row>
    <row r="700" spans="2:24" ht="63">
      <c r="B700" s="284"/>
      <c r="C700" s="284"/>
      <c r="D700" s="290"/>
      <c r="E700" s="134" t="s">
        <v>242</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4"/>
        <v>68419.54000000001</v>
      </c>
    </row>
    <row r="701" spans="2:24" ht="63">
      <c r="B701" s="284"/>
      <c r="C701" s="284"/>
      <c r="D701" s="290"/>
      <c r="E701" s="134" t="s">
        <v>243</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771</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772</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92</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93</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94</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95</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96</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97</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818</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98</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99</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100</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4"/>
        <v>150563.5</v>
      </c>
    </row>
    <row r="714" spans="2:24" ht="63">
      <c r="B714" s="284"/>
      <c r="C714" s="284"/>
      <c r="D714" s="290"/>
      <c r="E714" s="134" t="s">
        <v>101</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651</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579</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591</v>
      </c>
      <c r="C717" s="324" t="s">
        <v>782</v>
      </c>
      <c r="D717" s="289" t="s">
        <v>268</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580</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581</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582</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583</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592</v>
      </c>
      <c r="C722" s="343" t="s">
        <v>22</v>
      </c>
      <c r="D722" s="341" t="s">
        <v>604</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426</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116</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427</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428</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584</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585</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586</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587</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588</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131</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424</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425</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132</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133</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606</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429</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430</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134</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135</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26</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777</v>
      </c>
      <c r="C743" s="287" t="s">
        <v>775</v>
      </c>
      <c r="D743" s="288" t="s">
        <v>76</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138</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592</v>
      </c>
      <c r="C745" s="343" t="s">
        <v>22</v>
      </c>
      <c r="D745" s="341" t="s">
        <v>604</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431</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432</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136</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68</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433</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434</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137</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435</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138</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139</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626</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820</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777</v>
      </c>
      <c r="C758" s="342" t="s">
        <v>775</v>
      </c>
      <c r="D758" s="341" t="s">
        <v>76</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821</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822</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823</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824</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248</v>
      </c>
      <c r="C763" s="324" t="s">
        <v>27</v>
      </c>
      <c r="D763" s="289" t="s">
        <v>825</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249</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250</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258</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147</v>
      </c>
      <c r="C767" s="324" t="s">
        <v>27</v>
      </c>
      <c r="D767" s="289" t="s">
        <v>635</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140</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108</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24007547.93</v>
      </c>
      <c r="X769" s="225">
        <f t="shared" si="102"/>
        <v>64313530.57</v>
      </c>
    </row>
    <row r="770" spans="2:24" ht="126">
      <c r="B770" s="183">
        <v>180411</v>
      </c>
      <c r="C770" s="183"/>
      <c r="D770" s="183" t="s">
        <v>462</v>
      </c>
      <c r="E770" s="183" t="s">
        <v>474</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475</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24007547.93</v>
      </c>
      <c r="X771" s="225">
        <f t="shared" si="102"/>
        <v>104482789.12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2015-07-06T13:33:47Z</dcterms:modified>
  <cp:category/>
  <cp:version/>
  <cp:contentType/>
  <cp:contentStatus/>
</cp:coreProperties>
</file>